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<sst xmlns="http://schemas.openxmlformats.org/spreadsheetml/2006/main" count="40" uniqueCount="31">
  <si>
    <t xml:space="preserve">  2020年第一批残疾人两项补贴资金分配表</t>
  </si>
  <si>
    <t>单位：万元</t>
  </si>
  <si>
    <t>序号</t>
  </si>
  <si>
    <t>单位</t>
  </si>
  <si>
    <t>困难残疾人生活补贴</t>
  </si>
  <si>
    <t>重度残疾人护理津贴</t>
  </si>
  <si>
    <t>上年结余</t>
  </si>
  <si>
    <t>本次下达</t>
  </si>
  <si>
    <t>备注</t>
  </si>
  <si>
    <t>城东街道</t>
  </si>
  <si>
    <t>环南街道</t>
  </si>
  <si>
    <t>昌国街道</t>
  </si>
  <si>
    <t>盐仓街道</t>
  </si>
  <si>
    <t>小沙街道</t>
  </si>
  <si>
    <t>岑港街道</t>
  </si>
  <si>
    <t>马岙街道</t>
  </si>
  <si>
    <t>双桥街道</t>
  </si>
  <si>
    <t>金塘镇</t>
  </si>
  <si>
    <t>白泉镇</t>
  </si>
  <si>
    <t>全区性残联专项，2081199其他残疾人事业支出</t>
  </si>
  <si>
    <t>干览镇</t>
  </si>
  <si>
    <t>舟山市社会福利中心（舟山市儿童福利院）</t>
  </si>
  <si>
    <t>合计</t>
  </si>
  <si>
    <t>浙财社[2019]74号，2081107残疾人生活和护理补贴</t>
  </si>
  <si>
    <t>浙财社[2019]74号，2081107残疾人生活和护理补贴</t>
  </si>
  <si>
    <t>其中63.42万为浙财社[2019]74号，2081107残疾人生活和护理补贴；118.95万为全区性残联专项，2081199其他残疾人事业支出</t>
  </si>
  <si>
    <t>其中49.83万为全区性残联专项，2081199其他残疾人事业支出；28.15万为舟财社[2019]30号，2081107残疾人生活和护理补贴</t>
  </si>
  <si>
    <t>舟财社[2019]30号，2081107残疾人生活和护理补贴</t>
  </si>
  <si>
    <t>定海社会福利院</t>
  </si>
  <si>
    <t>定海区第二社会福利院</t>
  </si>
  <si>
    <t>定海区第三社会福利院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</si>
</sst>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4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6" borderId="8" applyNumberFormat="0" applyAlignment="0" applyProtection="0"/>
    <xf numFmtId="0" fontId="16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275"/>
          <c:w val="0.9005"/>
          <c:h val="0.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Sheet1!$A$14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Sheet1!$B$1:$G$13</c:f>
              <c:multiLvlStrCache>
                <c:ptCount val="6"/>
                <c:lvl>
                  <c:pt idx="0">
                    <c:v>白泉镇</c:v>
                  </c:pt>
                  <c:pt idx="1">
                    <c:v>75</c:v>
                  </c:pt>
                  <c:pt idx="2">
                    <c:v>262</c:v>
                  </c:pt>
                  <c:pt idx="3">
                    <c:v>77.80 </c:v>
                  </c:pt>
                  <c:pt idx="4">
                    <c:v>259.2</c:v>
                  </c:pt>
                  <c:pt idx="5">
                    <c:v>全区性残联专项，2081199其他残疾人事业支出</c:v>
                  </c:pt>
                </c:lvl>
                <c:lvl>
                  <c:pt idx="0">
                    <c:v>金塘镇</c:v>
                  </c:pt>
                  <c:pt idx="1">
                    <c:v>92</c:v>
                  </c:pt>
                  <c:pt idx="2">
                    <c:v>236</c:v>
                  </c:pt>
                  <c:pt idx="3">
                    <c:v>52.32</c:v>
                  </c:pt>
                  <c:pt idx="4">
                    <c:v>275.68</c:v>
                  </c:pt>
                  <c:pt idx="5">
                    <c:v>全区性残联专项，2081199其他残疾人事业支出</c:v>
                  </c:pt>
                </c:lvl>
                <c:lvl>
                  <c:pt idx="0">
                    <c:v>双桥街道</c:v>
                  </c:pt>
                  <c:pt idx="1">
                    <c:v>63</c:v>
                  </c:pt>
                  <c:pt idx="2">
                    <c:v>158</c:v>
                  </c:pt>
                  <c:pt idx="3">
                    <c:v>38.63</c:v>
                  </c:pt>
                  <c:pt idx="4">
                    <c:v>182.37</c:v>
                  </c:pt>
                  <c:pt idx="5">
                    <c:v>其中63.42万为浙财社[2019]74号，2081107残疾人生活和护理补贴；118.95万为全区性残联专项，2081199其他残疾人事业支出</c:v>
                  </c:pt>
                </c:lvl>
                <c:lvl>
                  <c:pt idx="0">
                    <c:v>马岙街道</c:v>
                  </c:pt>
                  <c:pt idx="1">
                    <c:v>20</c:v>
                  </c:pt>
                  <c:pt idx="2">
                    <c:v>83</c:v>
                  </c:pt>
                  <c:pt idx="3">
                    <c:v>19.78</c:v>
                  </c:pt>
                  <c:pt idx="4">
                    <c:v>83.22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岑港街道</c:v>
                  </c:pt>
                  <c:pt idx="1">
                    <c:v>59</c:v>
                  </c:pt>
                  <c:pt idx="2">
                    <c:v>179</c:v>
                  </c:pt>
                  <c:pt idx="3">
                    <c:v>41.13</c:v>
                  </c:pt>
                  <c:pt idx="4">
                    <c:v>196.87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小沙街道</c:v>
                  </c:pt>
                  <c:pt idx="1">
                    <c:v>76</c:v>
                  </c:pt>
                  <c:pt idx="2">
                    <c:v>226</c:v>
                  </c:pt>
                  <c:pt idx="3">
                    <c:v>55.15</c:v>
                  </c:pt>
                  <c:pt idx="4">
                    <c:v>246.85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盐仓街道</c:v>
                  </c:pt>
                  <c:pt idx="1">
                    <c:v>38</c:v>
                  </c:pt>
                  <c:pt idx="2">
                    <c:v>116</c:v>
                  </c:pt>
                  <c:pt idx="3">
                    <c:v>30.27</c:v>
                  </c:pt>
                  <c:pt idx="4">
                    <c:v>123.73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昌国街道</c:v>
                  </c:pt>
                  <c:pt idx="1">
                    <c:v>49</c:v>
                  </c:pt>
                  <c:pt idx="2">
                    <c:v>220</c:v>
                  </c:pt>
                  <c:pt idx="3">
                    <c:v>38.96</c:v>
                  </c:pt>
                  <c:pt idx="4">
                    <c:v>230.04</c:v>
                  </c:pt>
                </c:lvl>
                <c:lvl>
                  <c:pt idx="0">
                    <c:v>环南街道</c:v>
                  </c:pt>
                  <c:pt idx="1">
                    <c:v>51</c:v>
                  </c:pt>
                  <c:pt idx="2">
                    <c:v>218</c:v>
                  </c:pt>
                  <c:pt idx="3">
                    <c:v>46.57</c:v>
                  </c:pt>
                  <c:pt idx="4">
                    <c:v>222.43</c:v>
                  </c:pt>
                </c:lvl>
                <c:lvl>
                  <c:pt idx="0">
                    <c:v>城东街道</c:v>
                  </c:pt>
                  <c:pt idx="1">
                    <c:v>35</c:v>
                  </c:pt>
                  <c:pt idx="2">
                    <c:v>143</c:v>
                  </c:pt>
                  <c:pt idx="3">
                    <c:v>33.56</c:v>
                  </c:pt>
                  <c:pt idx="4">
                    <c:v>144.44</c:v>
                  </c:pt>
                </c:lvl>
                <c:lvl>
                  <c:pt idx="0">
                    <c:v>单位</c:v>
                  </c:pt>
                  <c:pt idx="1">
                    <c:v>困难残疾人生活补贴</c:v>
                  </c:pt>
                  <c:pt idx="2">
                    <c:v>重度残疾人护理津贴</c:v>
                  </c:pt>
                  <c:pt idx="3">
                    <c:v>上年结余</c:v>
                  </c:pt>
                  <c:pt idx="4">
                    <c:v>本次下达</c:v>
                  </c:pt>
                </c:lvl>
                <c:lvl>
                  <c:pt idx="4">
                    <c:v>单位：万元</c:v>
                  </c:pt>
                </c:lvl>
              </c:multiLvlStrCache>
            </c:multiLvlStrRef>
          </c:cat>
          <c:val>
            <c:numRef>
              <c:f>Sheet1!$B$14:$G$14</c:f>
              <c:numCache>
                <c:ptCount val="6"/>
                <c:pt idx="0">
                  <c:v>0</c:v>
                </c:pt>
                <c:pt idx="1">
                  <c:v>26</c:v>
                </c:pt>
                <c:pt idx="2">
                  <c:v>70</c:v>
                </c:pt>
                <c:pt idx="3">
                  <c:v>18.02</c:v>
                </c:pt>
                <c:pt idx="4">
                  <c:v>77.98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Sheet1!$A$15</c:f>
              <c:strCache>
                <c:ptCount val="1"/>
                <c:pt idx="0">
                  <c:v>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Sheet1!$B$1:$G$13</c:f>
              <c:multiLvlStrCache>
                <c:ptCount val="6"/>
                <c:lvl>
                  <c:pt idx="0">
                    <c:v>白泉镇</c:v>
                  </c:pt>
                  <c:pt idx="1">
                    <c:v>75</c:v>
                  </c:pt>
                  <c:pt idx="2">
                    <c:v>262</c:v>
                  </c:pt>
                  <c:pt idx="3">
                    <c:v>77.80 </c:v>
                  </c:pt>
                  <c:pt idx="4">
                    <c:v>259.2</c:v>
                  </c:pt>
                  <c:pt idx="5">
                    <c:v>全区性残联专项，2081199其他残疾人事业支出</c:v>
                  </c:pt>
                </c:lvl>
                <c:lvl>
                  <c:pt idx="0">
                    <c:v>金塘镇</c:v>
                  </c:pt>
                  <c:pt idx="1">
                    <c:v>92</c:v>
                  </c:pt>
                  <c:pt idx="2">
                    <c:v>236</c:v>
                  </c:pt>
                  <c:pt idx="3">
                    <c:v>52.32</c:v>
                  </c:pt>
                  <c:pt idx="4">
                    <c:v>275.68</c:v>
                  </c:pt>
                  <c:pt idx="5">
                    <c:v>全区性残联专项，2081199其他残疾人事业支出</c:v>
                  </c:pt>
                </c:lvl>
                <c:lvl>
                  <c:pt idx="0">
                    <c:v>双桥街道</c:v>
                  </c:pt>
                  <c:pt idx="1">
                    <c:v>63</c:v>
                  </c:pt>
                  <c:pt idx="2">
                    <c:v>158</c:v>
                  </c:pt>
                  <c:pt idx="3">
                    <c:v>38.63</c:v>
                  </c:pt>
                  <c:pt idx="4">
                    <c:v>182.37</c:v>
                  </c:pt>
                  <c:pt idx="5">
                    <c:v>其中63.42万为浙财社[2019]74号，2081107残疾人生活和护理补贴；118.95万为全区性残联专项，2081199其他残疾人事业支出</c:v>
                  </c:pt>
                </c:lvl>
                <c:lvl>
                  <c:pt idx="0">
                    <c:v>马岙街道</c:v>
                  </c:pt>
                  <c:pt idx="1">
                    <c:v>20</c:v>
                  </c:pt>
                  <c:pt idx="2">
                    <c:v>83</c:v>
                  </c:pt>
                  <c:pt idx="3">
                    <c:v>19.78</c:v>
                  </c:pt>
                  <c:pt idx="4">
                    <c:v>83.22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岑港街道</c:v>
                  </c:pt>
                  <c:pt idx="1">
                    <c:v>59</c:v>
                  </c:pt>
                  <c:pt idx="2">
                    <c:v>179</c:v>
                  </c:pt>
                  <c:pt idx="3">
                    <c:v>41.13</c:v>
                  </c:pt>
                  <c:pt idx="4">
                    <c:v>196.87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小沙街道</c:v>
                  </c:pt>
                  <c:pt idx="1">
                    <c:v>76</c:v>
                  </c:pt>
                  <c:pt idx="2">
                    <c:v>226</c:v>
                  </c:pt>
                  <c:pt idx="3">
                    <c:v>55.15</c:v>
                  </c:pt>
                  <c:pt idx="4">
                    <c:v>246.85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盐仓街道</c:v>
                  </c:pt>
                  <c:pt idx="1">
                    <c:v>38</c:v>
                  </c:pt>
                  <c:pt idx="2">
                    <c:v>116</c:v>
                  </c:pt>
                  <c:pt idx="3">
                    <c:v>30.27</c:v>
                  </c:pt>
                  <c:pt idx="4">
                    <c:v>123.73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昌国街道</c:v>
                  </c:pt>
                  <c:pt idx="1">
                    <c:v>49</c:v>
                  </c:pt>
                  <c:pt idx="2">
                    <c:v>220</c:v>
                  </c:pt>
                  <c:pt idx="3">
                    <c:v>38.96</c:v>
                  </c:pt>
                  <c:pt idx="4">
                    <c:v>230.04</c:v>
                  </c:pt>
                </c:lvl>
                <c:lvl>
                  <c:pt idx="0">
                    <c:v>环南街道</c:v>
                  </c:pt>
                  <c:pt idx="1">
                    <c:v>51</c:v>
                  </c:pt>
                  <c:pt idx="2">
                    <c:v>218</c:v>
                  </c:pt>
                  <c:pt idx="3">
                    <c:v>46.57</c:v>
                  </c:pt>
                  <c:pt idx="4">
                    <c:v>222.43</c:v>
                  </c:pt>
                </c:lvl>
                <c:lvl>
                  <c:pt idx="0">
                    <c:v>城东街道</c:v>
                  </c:pt>
                  <c:pt idx="1">
                    <c:v>35</c:v>
                  </c:pt>
                  <c:pt idx="2">
                    <c:v>143</c:v>
                  </c:pt>
                  <c:pt idx="3">
                    <c:v>33.56</c:v>
                  </c:pt>
                  <c:pt idx="4">
                    <c:v>144.44</c:v>
                  </c:pt>
                </c:lvl>
                <c:lvl>
                  <c:pt idx="0">
                    <c:v>单位</c:v>
                  </c:pt>
                  <c:pt idx="1">
                    <c:v>困难残疾人生活补贴</c:v>
                  </c:pt>
                  <c:pt idx="2">
                    <c:v>重度残疾人护理津贴</c:v>
                  </c:pt>
                  <c:pt idx="3">
                    <c:v>上年结余</c:v>
                  </c:pt>
                  <c:pt idx="4">
                    <c:v>本次下达</c:v>
                  </c:pt>
                </c:lvl>
                <c:lvl>
                  <c:pt idx="4">
                    <c:v>单位：万元</c:v>
                  </c:pt>
                </c:lvl>
              </c:multiLvlStrCache>
            </c:multiLvlStrRef>
          </c:cat>
          <c:val>
            <c:numRef>
              <c:f>Sheet1!$B$15:$G$15</c:f>
              <c:numCache>
                <c:ptCount val="6"/>
                <c:pt idx="0">
                  <c:v>0</c:v>
                </c:pt>
                <c:pt idx="2">
                  <c:v>4</c:v>
                </c:pt>
                <c:pt idx="3">
                  <c:v>0.029999999999999805</c:v>
                </c:pt>
                <c:pt idx="4">
                  <c:v>3.97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Sheet1!$A$16</c:f>
              <c:strCache>
                <c:ptCount val="1"/>
                <c:pt idx="0">
                  <c:v>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Sheet1!$B$1:$G$13</c:f>
              <c:multiLvlStrCache>
                <c:ptCount val="6"/>
                <c:lvl>
                  <c:pt idx="0">
                    <c:v>白泉镇</c:v>
                  </c:pt>
                  <c:pt idx="1">
                    <c:v>75</c:v>
                  </c:pt>
                  <c:pt idx="2">
                    <c:v>262</c:v>
                  </c:pt>
                  <c:pt idx="3">
                    <c:v>77.80 </c:v>
                  </c:pt>
                  <c:pt idx="4">
                    <c:v>259.2</c:v>
                  </c:pt>
                  <c:pt idx="5">
                    <c:v>全区性残联专项，2081199其他残疾人事业支出</c:v>
                  </c:pt>
                </c:lvl>
                <c:lvl>
                  <c:pt idx="0">
                    <c:v>金塘镇</c:v>
                  </c:pt>
                  <c:pt idx="1">
                    <c:v>92</c:v>
                  </c:pt>
                  <c:pt idx="2">
                    <c:v>236</c:v>
                  </c:pt>
                  <c:pt idx="3">
                    <c:v>52.32</c:v>
                  </c:pt>
                  <c:pt idx="4">
                    <c:v>275.68</c:v>
                  </c:pt>
                  <c:pt idx="5">
                    <c:v>全区性残联专项，2081199其他残疾人事业支出</c:v>
                  </c:pt>
                </c:lvl>
                <c:lvl>
                  <c:pt idx="0">
                    <c:v>双桥街道</c:v>
                  </c:pt>
                  <c:pt idx="1">
                    <c:v>63</c:v>
                  </c:pt>
                  <c:pt idx="2">
                    <c:v>158</c:v>
                  </c:pt>
                  <c:pt idx="3">
                    <c:v>38.63</c:v>
                  </c:pt>
                  <c:pt idx="4">
                    <c:v>182.37</c:v>
                  </c:pt>
                  <c:pt idx="5">
                    <c:v>其中63.42万为浙财社[2019]74号，2081107残疾人生活和护理补贴；118.95万为全区性残联专项，2081199其他残疾人事业支出</c:v>
                  </c:pt>
                </c:lvl>
                <c:lvl>
                  <c:pt idx="0">
                    <c:v>马岙街道</c:v>
                  </c:pt>
                  <c:pt idx="1">
                    <c:v>20</c:v>
                  </c:pt>
                  <c:pt idx="2">
                    <c:v>83</c:v>
                  </c:pt>
                  <c:pt idx="3">
                    <c:v>19.78</c:v>
                  </c:pt>
                  <c:pt idx="4">
                    <c:v>83.22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岑港街道</c:v>
                  </c:pt>
                  <c:pt idx="1">
                    <c:v>59</c:v>
                  </c:pt>
                  <c:pt idx="2">
                    <c:v>179</c:v>
                  </c:pt>
                  <c:pt idx="3">
                    <c:v>41.13</c:v>
                  </c:pt>
                  <c:pt idx="4">
                    <c:v>196.87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小沙街道</c:v>
                  </c:pt>
                  <c:pt idx="1">
                    <c:v>76</c:v>
                  </c:pt>
                  <c:pt idx="2">
                    <c:v>226</c:v>
                  </c:pt>
                  <c:pt idx="3">
                    <c:v>55.15</c:v>
                  </c:pt>
                  <c:pt idx="4">
                    <c:v>246.85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盐仓街道</c:v>
                  </c:pt>
                  <c:pt idx="1">
                    <c:v>38</c:v>
                  </c:pt>
                  <c:pt idx="2">
                    <c:v>116</c:v>
                  </c:pt>
                  <c:pt idx="3">
                    <c:v>30.27</c:v>
                  </c:pt>
                  <c:pt idx="4">
                    <c:v>123.73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昌国街道</c:v>
                  </c:pt>
                  <c:pt idx="1">
                    <c:v>49</c:v>
                  </c:pt>
                  <c:pt idx="2">
                    <c:v>220</c:v>
                  </c:pt>
                  <c:pt idx="3">
                    <c:v>38.96</c:v>
                  </c:pt>
                  <c:pt idx="4">
                    <c:v>230.04</c:v>
                  </c:pt>
                </c:lvl>
                <c:lvl>
                  <c:pt idx="0">
                    <c:v>环南街道</c:v>
                  </c:pt>
                  <c:pt idx="1">
                    <c:v>51</c:v>
                  </c:pt>
                  <c:pt idx="2">
                    <c:v>218</c:v>
                  </c:pt>
                  <c:pt idx="3">
                    <c:v>46.57</c:v>
                  </c:pt>
                  <c:pt idx="4">
                    <c:v>222.43</c:v>
                  </c:pt>
                </c:lvl>
                <c:lvl>
                  <c:pt idx="0">
                    <c:v>城东街道</c:v>
                  </c:pt>
                  <c:pt idx="1">
                    <c:v>35</c:v>
                  </c:pt>
                  <c:pt idx="2">
                    <c:v>143</c:v>
                  </c:pt>
                  <c:pt idx="3">
                    <c:v>33.56</c:v>
                  </c:pt>
                  <c:pt idx="4">
                    <c:v>144.44</c:v>
                  </c:pt>
                </c:lvl>
                <c:lvl>
                  <c:pt idx="0">
                    <c:v>单位</c:v>
                  </c:pt>
                  <c:pt idx="1">
                    <c:v>困难残疾人生活补贴</c:v>
                  </c:pt>
                  <c:pt idx="2">
                    <c:v>重度残疾人护理津贴</c:v>
                  </c:pt>
                  <c:pt idx="3">
                    <c:v>上年结余</c:v>
                  </c:pt>
                  <c:pt idx="4">
                    <c:v>本次下达</c:v>
                  </c:pt>
                </c:lvl>
                <c:lvl>
                  <c:pt idx="4">
                    <c:v>单位：万元</c:v>
                  </c:pt>
                </c:lvl>
              </c:multiLvlStrCache>
            </c:multiLvlStrRef>
          </c:cat>
          <c:val>
            <c:numRef>
              <c:f>Sheet1!$B$16:$G$16</c:f>
              <c:numCache>
                <c:ptCount val="6"/>
                <c:pt idx="0">
                  <c:v>0</c:v>
                </c:pt>
                <c:pt idx="2">
                  <c:v>12</c:v>
                </c:pt>
                <c:pt idx="3">
                  <c:v>4.51</c:v>
                </c:pt>
                <c:pt idx="4">
                  <c:v>7.49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Sheet1!$A$17</c:f>
              <c:strCache>
                <c:ptCount val="1"/>
                <c:pt idx="0">
                  <c:v>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Sheet1!$B$1:$G$13</c:f>
              <c:multiLvlStrCache>
                <c:ptCount val="6"/>
                <c:lvl>
                  <c:pt idx="0">
                    <c:v>白泉镇</c:v>
                  </c:pt>
                  <c:pt idx="1">
                    <c:v>75</c:v>
                  </c:pt>
                  <c:pt idx="2">
                    <c:v>262</c:v>
                  </c:pt>
                  <c:pt idx="3">
                    <c:v>77.80 </c:v>
                  </c:pt>
                  <c:pt idx="4">
                    <c:v>259.2</c:v>
                  </c:pt>
                  <c:pt idx="5">
                    <c:v>全区性残联专项，2081199其他残疾人事业支出</c:v>
                  </c:pt>
                </c:lvl>
                <c:lvl>
                  <c:pt idx="0">
                    <c:v>金塘镇</c:v>
                  </c:pt>
                  <c:pt idx="1">
                    <c:v>92</c:v>
                  </c:pt>
                  <c:pt idx="2">
                    <c:v>236</c:v>
                  </c:pt>
                  <c:pt idx="3">
                    <c:v>52.32</c:v>
                  </c:pt>
                  <c:pt idx="4">
                    <c:v>275.68</c:v>
                  </c:pt>
                  <c:pt idx="5">
                    <c:v>全区性残联专项，2081199其他残疾人事业支出</c:v>
                  </c:pt>
                </c:lvl>
                <c:lvl>
                  <c:pt idx="0">
                    <c:v>双桥街道</c:v>
                  </c:pt>
                  <c:pt idx="1">
                    <c:v>63</c:v>
                  </c:pt>
                  <c:pt idx="2">
                    <c:v>158</c:v>
                  </c:pt>
                  <c:pt idx="3">
                    <c:v>38.63</c:v>
                  </c:pt>
                  <c:pt idx="4">
                    <c:v>182.37</c:v>
                  </c:pt>
                  <c:pt idx="5">
                    <c:v>其中63.42万为浙财社[2019]74号，2081107残疾人生活和护理补贴；118.95万为全区性残联专项，2081199其他残疾人事业支出</c:v>
                  </c:pt>
                </c:lvl>
                <c:lvl>
                  <c:pt idx="0">
                    <c:v>马岙街道</c:v>
                  </c:pt>
                  <c:pt idx="1">
                    <c:v>20</c:v>
                  </c:pt>
                  <c:pt idx="2">
                    <c:v>83</c:v>
                  </c:pt>
                  <c:pt idx="3">
                    <c:v>19.78</c:v>
                  </c:pt>
                  <c:pt idx="4">
                    <c:v>83.22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岑港街道</c:v>
                  </c:pt>
                  <c:pt idx="1">
                    <c:v>59</c:v>
                  </c:pt>
                  <c:pt idx="2">
                    <c:v>179</c:v>
                  </c:pt>
                  <c:pt idx="3">
                    <c:v>41.13</c:v>
                  </c:pt>
                  <c:pt idx="4">
                    <c:v>196.87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小沙街道</c:v>
                  </c:pt>
                  <c:pt idx="1">
                    <c:v>76</c:v>
                  </c:pt>
                  <c:pt idx="2">
                    <c:v>226</c:v>
                  </c:pt>
                  <c:pt idx="3">
                    <c:v>55.15</c:v>
                  </c:pt>
                  <c:pt idx="4">
                    <c:v>246.85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盐仓街道</c:v>
                  </c:pt>
                  <c:pt idx="1">
                    <c:v>38</c:v>
                  </c:pt>
                  <c:pt idx="2">
                    <c:v>116</c:v>
                  </c:pt>
                  <c:pt idx="3">
                    <c:v>30.27</c:v>
                  </c:pt>
                  <c:pt idx="4">
                    <c:v>123.73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昌国街道</c:v>
                  </c:pt>
                  <c:pt idx="1">
                    <c:v>49</c:v>
                  </c:pt>
                  <c:pt idx="2">
                    <c:v>220</c:v>
                  </c:pt>
                  <c:pt idx="3">
                    <c:v>38.96</c:v>
                  </c:pt>
                  <c:pt idx="4">
                    <c:v>230.04</c:v>
                  </c:pt>
                </c:lvl>
                <c:lvl>
                  <c:pt idx="0">
                    <c:v>环南街道</c:v>
                  </c:pt>
                  <c:pt idx="1">
                    <c:v>51</c:v>
                  </c:pt>
                  <c:pt idx="2">
                    <c:v>218</c:v>
                  </c:pt>
                  <c:pt idx="3">
                    <c:v>46.57</c:v>
                  </c:pt>
                  <c:pt idx="4">
                    <c:v>222.43</c:v>
                  </c:pt>
                </c:lvl>
                <c:lvl>
                  <c:pt idx="0">
                    <c:v>城东街道</c:v>
                  </c:pt>
                  <c:pt idx="1">
                    <c:v>35</c:v>
                  </c:pt>
                  <c:pt idx="2">
                    <c:v>143</c:v>
                  </c:pt>
                  <c:pt idx="3">
                    <c:v>33.56</c:v>
                  </c:pt>
                  <c:pt idx="4">
                    <c:v>144.44</c:v>
                  </c:pt>
                </c:lvl>
                <c:lvl>
                  <c:pt idx="0">
                    <c:v>单位</c:v>
                  </c:pt>
                  <c:pt idx="1">
                    <c:v>困难残疾人生活补贴</c:v>
                  </c:pt>
                  <c:pt idx="2">
                    <c:v>重度残疾人护理津贴</c:v>
                  </c:pt>
                  <c:pt idx="3">
                    <c:v>上年结余</c:v>
                  </c:pt>
                  <c:pt idx="4">
                    <c:v>本次下达</c:v>
                  </c:pt>
                </c:lvl>
                <c:lvl>
                  <c:pt idx="4">
                    <c:v>单位：万元</c:v>
                  </c:pt>
                </c:lvl>
              </c:multiLvlStrCache>
            </c:multiLvlStrRef>
          </c:cat>
          <c:val>
            <c:numRef>
              <c:f>Sheet1!$B$17:$G$17</c:f>
              <c:numCache>
                <c:ptCount val="6"/>
                <c:pt idx="0">
                  <c:v>0</c:v>
                </c:pt>
                <c:pt idx="2">
                  <c:v>47</c:v>
                </c:pt>
                <c:pt idx="3">
                  <c:v>1.3299999999999983</c:v>
                </c:pt>
                <c:pt idx="4">
                  <c:v>45.67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Sheet1!$A$18</c:f>
              <c:strCache>
                <c:ptCount val="1"/>
                <c:pt idx="0">
                  <c:v>15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Sheet1!$B$1:$G$13</c:f>
              <c:multiLvlStrCache>
                <c:ptCount val="6"/>
                <c:lvl>
                  <c:pt idx="0">
                    <c:v>白泉镇</c:v>
                  </c:pt>
                  <c:pt idx="1">
                    <c:v>75</c:v>
                  </c:pt>
                  <c:pt idx="2">
                    <c:v>262</c:v>
                  </c:pt>
                  <c:pt idx="3">
                    <c:v>77.80 </c:v>
                  </c:pt>
                  <c:pt idx="4">
                    <c:v>259.2</c:v>
                  </c:pt>
                  <c:pt idx="5">
                    <c:v>全区性残联专项，2081199其他残疾人事业支出</c:v>
                  </c:pt>
                </c:lvl>
                <c:lvl>
                  <c:pt idx="0">
                    <c:v>金塘镇</c:v>
                  </c:pt>
                  <c:pt idx="1">
                    <c:v>92</c:v>
                  </c:pt>
                  <c:pt idx="2">
                    <c:v>236</c:v>
                  </c:pt>
                  <c:pt idx="3">
                    <c:v>52.32</c:v>
                  </c:pt>
                  <c:pt idx="4">
                    <c:v>275.68</c:v>
                  </c:pt>
                  <c:pt idx="5">
                    <c:v>全区性残联专项，2081199其他残疾人事业支出</c:v>
                  </c:pt>
                </c:lvl>
                <c:lvl>
                  <c:pt idx="0">
                    <c:v>双桥街道</c:v>
                  </c:pt>
                  <c:pt idx="1">
                    <c:v>63</c:v>
                  </c:pt>
                  <c:pt idx="2">
                    <c:v>158</c:v>
                  </c:pt>
                  <c:pt idx="3">
                    <c:v>38.63</c:v>
                  </c:pt>
                  <c:pt idx="4">
                    <c:v>182.37</c:v>
                  </c:pt>
                  <c:pt idx="5">
                    <c:v>其中63.42万为浙财社[2019]74号，2081107残疾人生活和护理补贴；118.95万为全区性残联专项，2081199其他残疾人事业支出</c:v>
                  </c:pt>
                </c:lvl>
                <c:lvl>
                  <c:pt idx="0">
                    <c:v>马岙街道</c:v>
                  </c:pt>
                  <c:pt idx="1">
                    <c:v>20</c:v>
                  </c:pt>
                  <c:pt idx="2">
                    <c:v>83</c:v>
                  </c:pt>
                  <c:pt idx="3">
                    <c:v>19.78</c:v>
                  </c:pt>
                  <c:pt idx="4">
                    <c:v>83.22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岑港街道</c:v>
                  </c:pt>
                  <c:pt idx="1">
                    <c:v>59</c:v>
                  </c:pt>
                  <c:pt idx="2">
                    <c:v>179</c:v>
                  </c:pt>
                  <c:pt idx="3">
                    <c:v>41.13</c:v>
                  </c:pt>
                  <c:pt idx="4">
                    <c:v>196.87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小沙街道</c:v>
                  </c:pt>
                  <c:pt idx="1">
                    <c:v>76</c:v>
                  </c:pt>
                  <c:pt idx="2">
                    <c:v>226</c:v>
                  </c:pt>
                  <c:pt idx="3">
                    <c:v>55.15</c:v>
                  </c:pt>
                  <c:pt idx="4">
                    <c:v>246.85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盐仓街道</c:v>
                  </c:pt>
                  <c:pt idx="1">
                    <c:v>38</c:v>
                  </c:pt>
                  <c:pt idx="2">
                    <c:v>116</c:v>
                  </c:pt>
                  <c:pt idx="3">
                    <c:v>30.27</c:v>
                  </c:pt>
                  <c:pt idx="4">
                    <c:v>123.73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昌国街道</c:v>
                  </c:pt>
                  <c:pt idx="1">
                    <c:v>49</c:v>
                  </c:pt>
                  <c:pt idx="2">
                    <c:v>220</c:v>
                  </c:pt>
                  <c:pt idx="3">
                    <c:v>38.96</c:v>
                  </c:pt>
                  <c:pt idx="4">
                    <c:v>230.04</c:v>
                  </c:pt>
                </c:lvl>
                <c:lvl>
                  <c:pt idx="0">
                    <c:v>环南街道</c:v>
                  </c:pt>
                  <c:pt idx="1">
                    <c:v>51</c:v>
                  </c:pt>
                  <c:pt idx="2">
                    <c:v>218</c:v>
                  </c:pt>
                  <c:pt idx="3">
                    <c:v>46.57</c:v>
                  </c:pt>
                  <c:pt idx="4">
                    <c:v>222.43</c:v>
                  </c:pt>
                </c:lvl>
                <c:lvl>
                  <c:pt idx="0">
                    <c:v>城东街道</c:v>
                  </c:pt>
                  <c:pt idx="1">
                    <c:v>35</c:v>
                  </c:pt>
                  <c:pt idx="2">
                    <c:v>143</c:v>
                  </c:pt>
                  <c:pt idx="3">
                    <c:v>33.56</c:v>
                  </c:pt>
                  <c:pt idx="4">
                    <c:v>144.44</c:v>
                  </c:pt>
                </c:lvl>
                <c:lvl>
                  <c:pt idx="0">
                    <c:v>单位</c:v>
                  </c:pt>
                  <c:pt idx="1">
                    <c:v>困难残疾人生活补贴</c:v>
                  </c:pt>
                  <c:pt idx="2">
                    <c:v>重度残疾人护理津贴</c:v>
                  </c:pt>
                  <c:pt idx="3">
                    <c:v>上年结余</c:v>
                  </c:pt>
                  <c:pt idx="4">
                    <c:v>本次下达</c:v>
                  </c:pt>
                </c:lvl>
                <c:lvl>
                  <c:pt idx="4">
                    <c:v>单位：万元</c:v>
                  </c:pt>
                </c:lvl>
              </c:multiLvlStrCache>
            </c:multiLvlStrRef>
          </c:cat>
          <c:val>
            <c:numRef>
              <c:f>Sheet1!$B$18:$G$18</c:f>
              <c:numCache>
                <c:ptCount val="6"/>
                <c:pt idx="0">
                  <c:v>0</c:v>
                </c:pt>
                <c:pt idx="2">
                  <c:v>2</c:v>
                </c:pt>
                <c:pt idx="3">
                  <c:v>0.23</c:v>
                </c:pt>
                <c:pt idx="4">
                  <c:v>1.77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Sheet1!$A$19</c:f>
              <c:strCache>
                <c:ptCount val="1"/>
                <c:pt idx="0">
                  <c:v>合计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Sheet1!$B$1:$G$13</c:f>
              <c:multiLvlStrCache>
                <c:ptCount val="6"/>
                <c:lvl>
                  <c:pt idx="0">
                    <c:v>白泉镇</c:v>
                  </c:pt>
                  <c:pt idx="1">
                    <c:v>75</c:v>
                  </c:pt>
                  <c:pt idx="2">
                    <c:v>262</c:v>
                  </c:pt>
                  <c:pt idx="3">
                    <c:v>77.80 </c:v>
                  </c:pt>
                  <c:pt idx="4">
                    <c:v>259.2</c:v>
                  </c:pt>
                  <c:pt idx="5">
                    <c:v>全区性残联专项，2081199其他残疾人事业支出</c:v>
                  </c:pt>
                </c:lvl>
                <c:lvl>
                  <c:pt idx="0">
                    <c:v>金塘镇</c:v>
                  </c:pt>
                  <c:pt idx="1">
                    <c:v>92</c:v>
                  </c:pt>
                  <c:pt idx="2">
                    <c:v>236</c:v>
                  </c:pt>
                  <c:pt idx="3">
                    <c:v>52.32</c:v>
                  </c:pt>
                  <c:pt idx="4">
                    <c:v>275.68</c:v>
                  </c:pt>
                  <c:pt idx="5">
                    <c:v>全区性残联专项，2081199其他残疾人事业支出</c:v>
                  </c:pt>
                </c:lvl>
                <c:lvl>
                  <c:pt idx="0">
                    <c:v>双桥街道</c:v>
                  </c:pt>
                  <c:pt idx="1">
                    <c:v>63</c:v>
                  </c:pt>
                  <c:pt idx="2">
                    <c:v>158</c:v>
                  </c:pt>
                  <c:pt idx="3">
                    <c:v>38.63</c:v>
                  </c:pt>
                  <c:pt idx="4">
                    <c:v>182.37</c:v>
                  </c:pt>
                  <c:pt idx="5">
                    <c:v>其中63.42万为浙财社[2019]74号，2081107残疾人生活和护理补贴；118.95万为全区性残联专项，2081199其他残疾人事业支出</c:v>
                  </c:pt>
                </c:lvl>
                <c:lvl>
                  <c:pt idx="0">
                    <c:v>马岙街道</c:v>
                  </c:pt>
                  <c:pt idx="1">
                    <c:v>20</c:v>
                  </c:pt>
                  <c:pt idx="2">
                    <c:v>83</c:v>
                  </c:pt>
                  <c:pt idx="3">
                    <c:v>19.78</c:v>
                  </c:pt>
                  <c:pt idx="4">
                    <c:v>83.22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岑港街道</c:v>
                  </c:pt>
                  <c:pt idx="1">
                    <c:v>59</c:v>
                  </c:pt>
                  <c:pt idx="2">
                    <c:v>179</c:v>
                  </c:pt>
                  <c:pt idx="3">
                    <c:v>41.13</c:v>
                  </c:pt>
                  <c:pt idx="4">
                    <c:v>196.87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小沙街道</c:v>
                  </c:pt>
                  <c:pt idx="1">
                    <c:v>76</c:v>
                  </c:pt>
                  <c:pt idx="2">
                    <c:v>226</c:v>
                  </c:pt>
                  <c:pt idx="3">
                    <c:v>55.15</c:v>
                  </c:pt>
                  <c:pt idx="4">
                    <c:v>246.85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盐仓街道</c:v>
                  </c:pt>
                  <c:pt idx="1">
                    <c:v>38</c:v>
                  </c:pt>
                  <c:pt idx="2">
                    <c:v>116</c:v>
                  </c:pt>
                  <c:pt idx="3">
                    <c:v>30.27</c:v>
                  </c:pt>
                  <c:pt idx="4">
                    <c:v>123.73</c:v>
                  </c:pt>
                  <c:pt idx="5">
                    <c:v>浙财社[2019]74号，2081107残疾人生活和护理补贴</c:v>
                  </c:pt>
                </c:lvl>
                <c:lvl>
                  <c:pt idx="0">
                    <c:v>昌国街道</c:v>
                  </c:pt>
                  <c:pt idx="1">
                    <c:v>49</c:v>
                  </c:pt>
                  <c:pt idx="2">
                    <c:v>220</c:v>
                  </c:pt>
                  <c:pt idx="3">
                    <c:v>38.96</c:v>
                  </c:pt>
                  <c:pt idx="4">
                    <c:v>230.04</c:v>
                  </c:pt>
                </c:lvl>
                <c:lvl>
                  <c:pt idx="0">
                    <c:v>环南街道</c:v>
                  </c:pt>
                  <c:pt idx="1">
                    <c:v>51</c:v>
                  </c:pt>
                  <c:pt idx="2">
                    <c:v>218</c:v>
                  </c:pt>
                  <c:pt idx="3">
                    <c:v>46.57</c:v>
                  </c:pt>
                  <c:pt idx="4">
                    <c:v>222.43</c:v>
                  </c:pt>
                </c:lvl>
                <c:lvl>
                  <c:pt idx="0">
                    <c:v>城东街道</c:v>
                  </c:pt>
                  <c:pt idx="1">
                    <c:v>35</c:v>
                  </c:pt>
                  <c:pt idx="2">
                    <c:v>143</c:v>
                  </c:pt>
                  <c:pt idx="3">
                    <c:v>33.56</c:v>
                  </c:pt>
                  <c:pt idx="4">
                    <c:v>144.44</c:v>
                  </c:pt>
                </c:lvl>
                <c:lvl>
                  <c:pt idx="0">
                    <c:v>单位</c:v>
                  </c:pt>
                  <c:pt idx="1">
                    <c:v>困难残疾人生活补贴</c:v>
                  </c:pt>
                  <c:pt idx="2">
                    <c:v>重度残疾人护理津贴</c:v>
                  </c:pt>
                  <c:pt idx="3">
                    <c:v>上年结余</c:v>
                  </c:pt>
                  <c:pt idx="4">
                    <c:v>本次下达</c:v>
                  </c:pt>
                </c:lvl>
                <c:lvl>
                  <c:pt idx="4">
                    <c:v>单位：万元</c:v>
                  </c:pt>
                </c:lvl>
              </c:multiLvlStrCache>
            </c:multiLvlStrRef>
          </c:cat>
          <c:val>
            <c:numRef>
              <c:f>Sheet1!$B$19:$G$19</c:f>
              <c:numCache>
                <c:ptCount val="6"/>
                <c:pt idx="1">
                  <c:v>584</c:v>
                </c:pt>
                <c:pt idx="2">
                  <c:v>1976</c:v>
                </c:pt>
                <c:pt idx="3">
                  <c:v>458.29</c:v>
                </c:pt>
                <c:pt idx="4">
                  <c:v>2101.71</c:v>
                </c:pt>
              </c:numCache>
            </c:numRef>
          </c:val>
        </c:ser>
        <c:axId val="1757944"/>
        <c:axId val="15821497"/>
      </c:barChart>
      <c:catAx>
        <c:axId val="175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821497"/>
        <c:crosses val="autoZero"/>
        <c:auto val="1"/>
        <c:lblOffset val="100"/>
        <c:tickLblSkip val="1"/>
        <c:noMultiLvlLbl val="0"/>
      </c:catAx>
      <c:valAx>
        <c:axId val="158214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7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05"/>
          <c:y val="0.38775"/>
          <c:w val="0.05025"/>
          <c:h val="0.22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I14" sqref="I14"/>
    </sheetView>
  </sheetViews>
  <sheetFormatPr defaultColWidth="9.00390625" defaultRowHeight="14.25"/>
  <cols>
    <col min="1" max="1" width="4.75390625" style="0" customWidth="1"/>
    <col min="2" max="2" width="10.50390625" style="0" customWidth="1"/>
    <col min="3" max="3" width="11.625" style="0" customWidth="1"/>
    <col min="4" max="4" width="10.75390625" style="0" customWidth="1"/>
    <col min="5" max="5" width="13.25390625" style="0" customWidth="1"/>
    <col min="6" max="6" width="11.75390625" style="0" customWidth="1"/>
    <col min="7" max="7" width="23.25390625" style="0" customWidth="1"/>
  </cols>
  <sheetData>
    <row r="1" spans="1:7" ht="38.25" customHeight="1">
      <c r="A1" s="11" t="s">
        <v>0</v>
      </c>
      <c r="B1" s="11"/>
      <c r="C1" s="11"/>
      <c r="D1" s="11"/>
      <c r="E1" s="11"/>
      <c r="F1" s="11"/>
      <c r="G1" s="12"/>
    </row>
    <row r="2" spans="1:7" ht="27" customHeight="1">
      <c r="A2" s="2"/>
      <c r="B2" s="2"/>
      <c r="C2" s="2"/>
      <c r="D2" s="2"/>
      <c r="E2" s="2"/>
      <c r="F2" s="13" t="s">
        <v>1</v>
      </c>
      <c r="G2" s="13"/>
    </row>
    <row r="3" spans="1:7" s="1" customFormat="1" ht="35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s="1" customFormat="1" ht="30" customHeight="1">
      <c r="A4" s="3">
        <v>1</v>
      </c>
      <c r="B4" s="3" t="s">
        <v>9</v>
      </c>
      <c r="C4" s="4">
        <v>35</v>
      </c>
      <c r="D4" s="4">
        <v>143</v>
      </c>
      <c r="E4" s="4">
        <v>33.56</v>
      </c>
      <c r="F4" s="5">
        <f>C4+D4-E4</f>
        <v>144.44</v>
      </c>
      <c r="G4" s="6" t="s">
        <v>24</v>
      </c>
    </row>
    <row r="5" spans="1:7" s="1" customFormat="1" ht="30" customHeight="1">
      <c r="A5" s="3">
        <v>2</v>
      </c>
      <c r="B5" s="3" t="s">
        <v>10</v>
      </c>
      <c r="C5" s="4">
        <v>51</v>
      </c>
      <c r="D5" s="4">
        <v>218</v>
      </c>
      <c r="E5" s="4">
        <v>46.57</v>
      </c>
      <c r="F5" s="5">
        <f aca="true" t="shared" si="0" ref="F5:F19">C5+D5-E5</f>
        <v>222.43</v>
      </c>
      <c r="G5" s="6" t="s">
        <v>24</v>
      </c>
    </row>
    <row r="6" spans="1:7" s="1" customFormat="1" ht="30" customHeight="1">
      <c r="A6" s="3">
        <v>3</v>
      </c>
      <c r="B6" s="3" t="s">
        <v>11</v>
      </c>
      <c r="C6" s="4">
        <v>49</v>
      </c>
      <c r="D6" s="4">
        <v>220</v>
      </c>
      <c r="E6" s="4">
        <v>38.96</v>
      </c>
      <c r="F6" s="5">
        <f t="shared" si="0"/>
        <v>230.04</v>
      </c>
      <c r="G6" s="6" t="s">
        <v>23</v>
      </c>
    </row>
    <row r="7" spans="1:7" s="1" customFormat="1" ht="30" customHeight="1">
      <c r="A7" s="3">
        <v>4</v>
      </c>
      <c r="B7" s="3" t="s">
        <v>12</v>
      </c>
      <c r="C7" s="4">
        <v>38</v>
      </c>
      <c r="D7" s="4">
        <v>116</v>
      </c>
      <c r="E7" s="4">
        <v>30.27</v>
      </c>
      <c r="F7" s="5">
        <f t="shared" si="0"/>
        <v>123.73</v>
      </c>
      <c r="G7" s="6" t="s">
        <v>23</v>
      </c>
    </row>
    <row r="8" spans="1:7" s="1" customFormat="1" ht="30" customHeight="1">
      <c r="A8" s="3">
        <v>5</v>
      </c>
      <c r="B8" s="3" t="s">
        <v>13</v>
      </c>
      <c r="C8" s="4">
        <v>76</v>
      </c>
      <c r="D8" s="4">
        <v>226</v>
      </c>
      <c r="E8" s="4">
        <v>55.15</v>
      </c>
      <c r="F8" s="5">
        <f t="shared" si="0"/>
        <v>246.85</v>
      </c>
      <c r="G8" s="6" t="s">
        <v>23</v>
      </c>
    </row>
    <row r="9" spans="1:7" s="1" customFormat="1" ht="30" customHeight="1">
      <c r="A9" s="3">
        <v>6</v>
      </c>
      <c r="B9" s="3" t="s">
        <v>14</v>
      </c>
      <c r="C9" s="4">
        <v>59</v>
      </c>
      <c r="D9" s="4">
        <v>179</v>
      </c>
      <c r="E9" s="4">
        <v>41.130000000000024</v>
      </c>
      <c r="F9" s="5">
        <f t="shared" si="0"/>
        <v>196.86999999999998</v>
      </c>
      <c r="G9" s="6" t="s">
        <v>23</v>
      </c>
    </row>
    <row r="10" spans="1:7" s="1" customFormat="1" ht="30" customHeight="1">
      <c r="A10" s="3">
        <v>7</v>
      </c>
      <c r="B10" s="3" t="s">
        <v>15</v>
      </c>
      <c r="C10" s="4">
        <v>20</v>
      </c>
      <c r="D10" s="4">
        <v>83</v>
      </c>
      <c r="E10" s="4">
        <v>19.78</v>
      </c>
      <c r="F10" s="5">
        <f t="shared" si="0"/>
        <v>83.22</v>
      </c>
      <c r="G10" s="6" t="s">
        <v>23</v>
      </c>
    </row>
    <row r="11" spans="1:7" s="1" customFormat="1" ht="78" customHeight="1">
      <c r="A11" s="3">
        <v>8</v>
      </c>
      <c r="B11" s="3" t="s">
        <v>16</v>
      </c>
      <c r="C11" s="4">
        <v>63</v>
      </c>
      <c r="D11" s="4">
        <v>158</v>
      </c>
      <c r="E11" s="4">
        <v>38.63</v>
      </c>
      <c r="F11" s="5">
        <f t="shared" si="0"/>
        <v>182.37</v>
      </c>
      <c r="G11" s="6" t="s">
        <v>25</v>
      </c>
    </row>
    <row r="12" spans="1:7" s="1" customFormat="1" ht="30" customHeight="1">
      <c r="A12" s="3">
        <v>9</v>
      </c>
      <c r="B12" s="3" t="s">
        <v>17</v>
      </c>
      <c r="C12" s="4">
        <v>92</v>
      </c>
      <c r="D12" s="4">
        <v>236</v>
      </c>
      <c r="E12" s="4">
        <v>52.31999999999999</v>
      </c>
      <c r="F12" s="5">
        <f t="shared" si="0"/>
        <v>275.68</v>
      </c>
      <c r="G12" s="6" t="s">
        <v>19</v>
      </c>
    </row>
    <row r="13" spans="1:7" s="1" customFormat="1" ht="30" customHeight="1">
      <c r="A13" s="3">
        <v>10</v>
      </c>
      <c r="B13" s="3" t="s">
        <v>18</v>
      </c>
      <c r="C13" s="4">
        <v>75</v>
      </c>
      <c r="D13" s="4">
        <v>262</v>
      </c>
      <c r="E13" s="7">
        <v>77.8</v>
      </c>
      <c r="F13" s="5">
        <f t="shared" si="0"/>
        <v>259.2</v>
      </c>
      <c r="G13" s="6" t="s">
        <v>19</v>
      </c>
    </row>
    <row r="14" spans="1:7" s="1" customFormat="1" ht="65.25" customHeight="1">
      <c r="A14" s="3">
        <v>11</v>
      </c>
      <c r="B14" s="3" t="s">
        <v>20</v>
      </c>
      <c r="C14" s="4">
        <v>26</v>
      </c>
      <c r="D14" s="4">
        <v>70</v>
      </c>
      <c r="E14" s="4">
        <v>18.02</v>
      </c>
      <c r="F14" s="5">
        <f t="shared" si="0"/>
        <v>77.98</v>
      </c>
      <c r="G14" s="6" t="s">
        <v>26</v>
      </c>
    </row>
    <row r="15" spans="1:7" s="1" customFormat="1" ht="28.5">
      <c r="A15" s="3">
        <v>12</v>
      </c>
      <c r="B15" s="8" t="s">
        <v>28</v>
      </c>
      <c r="C15" s="5"/>
      <c r="D15" s="4">
        <v>4</v>
      </c>
      <c r="E15" s="4">
        <v>0.029999999999999805</v>
      </c>
      <c r="F15" s="5">
        <f t="shared" si="0"/>
        <v>3.97</v>
      </c>
      <c r="G15" s="6" t="s">
        <v>27</v>
      </c>
    </row>
    <row r="16" spans="1:7" s="1" customFormat="1" ht="42.75">
      <c r="A16" s="3">
        <v>13</v>
      </c>
      <c r="B16" s="10" t="s">
        <v>29</v>
      </c>
      <c r="C16" s="5"/>
      <c r="D16" s="4">
        <v>12</v>
      </c>
      <c r="E16" s="4">
        <v>4.51</v>
      </c>
      <c r="F16" s="5">
        <f t="shared" si="0"/>
        <v>7.49</v>
      </c>
      <c r="G16" s="6" t="s">
        <v>27</v>
      </c>
    </row>
    <row r="17" spans="1:7" s="1" customFormat="1" ht="42.75">
      <c r="A17" s="3">
        <v>14</v>
      </c>
      <c r="B17" s="8" t="s">
        <v>30</v>
      </c>
      <c r="C17" s="5"/>
      <c r="D17" s="4">
        <v>47</v>
      </c>
      <c r="E17" s="4">
        <v>1.3299999999999983</v>
      </c>
      <c r="F17" s="5">
        <f t="shared" si="0"/>
        <v>45.67</v>
      </c>
      <c r="G17" s="6" t="s">
        <v>27</v>
      </c>
    </row>
    <row r="18" spans="1:7" s="1" customFormat="1" ht="47.25" customHeight="1">
      <c r="A18" s="3">
        <v>15</v>
      </c>
      <c r="B18" s="9" t="s">
        <v>21</v>
      </c>
      <c r="C18" s="5"/>
      <c r="D18" s="4">
        <v>2</v>
      </c>
      <c r="E18" s="4">
        <v>0.23</v>
      </c>
      <c r="F18" s="5">
        <f t="shared" si="0"/>
        <v>1.77</v>
      </c>
      <c r="G18" s="6" t="s">
        <v>27</v>
      </c>
    </row>
    <row r="19" spans="1:7" s="1" customFormat="1" ht="30" customHeight="1">
      <c r="A19" s="14" t="s">
        <v>22</v>
      </c>
      <c r="B19" s="15"/>
      <c r="C19" s="5">
        <f>SUM(C4:C18)</f>
        <v>584</v>
      </c>
      <c r="D19" s="5">
        <f>SUM(D4:D18)</f>
        <v>1976</v>
      </c>
      <c r="E19" s="5">
        <f>SUM(E4:E18)</f>
        <v>458.29</v>
      </c>
      <c r="F19" s="5">
        <f t="shared" si="0"/>
        <v>2101.71</v>
      </c>
      <c r="G19" s="5"/>
    </row>
    <row r="20" spans="1:7" ht="14.25">
      <c r="A20" s="2"/>
      <c r="B20" s="2"/>
      <c r="C20" s="2"/>
      <c r="D20" s="2"/>
      <c r="E20" s="2"/>
      <c r="F20" s="2"/>
      <c r="G20" s="2"/>
    </row>
    <row r="21" spans="1:7" ht="14.25">
      <c r="A21" s="2"/>
      <c r="B21" s="2"/>
      <c r="C21" s="2"/>
      <c r="D21" s="2"/>
      <c r="E21" s="2"/>
      <c r="F21" s="2"/>
      <c r="G21" s="2"/>
    </row>
    <row r="22" spans="1:7" ht="14.25">
      <c r="A22" s="2"/>
      <c r="B22" s="2"/>
      <c r="C22" s="2"/>
      <c r="D22" s="2"/>
      <c r="E22" s="2"/>
      <c r="F22" s="2"/>
      <c r="G22" s="2"/>
    </row>
  </sheetData>
  <sheetProtection/>
  <mergeCells count="3">
    <mergeCell ref="A1:G1"/>
    <mergeCell ref="F2:G2"/>
    <mergeCell ref="A19:B19"/>
  </mergeCells>
  <printOptions/>
  <pageMargins left="0.3937007874015748" right="0.15748031496062992" top="0.7874015748031497" bottom="0.6692913385826772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胡峰</cp:lastModifiedBy>
  <cp:lastPrinted>2018-02-23T03:50:29Z</cp:lastPrinted>
  <dcterms:created xsi:type="dcterms:W3CDTF">1996-12-17T01:32:42Z</dcterms:created>
  <dcterms:modified xsi:type="dcterms:W3CDTF">2020-03-24T07:38:48Z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