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<sst xmlns="http://schemas.openxmlformats.org/spreadsheetml/2006/main" count="47" uniqueCount="33">
  <si>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2023年定海区粮食生产贴息资金发放审批表</t>
  </si>
  <si>
    <t>贷款主体名称</t>
  </si>
  <si>
    <t>生产主体贷款情况</t>
  </si>
  <si>
    <t>应补贴息资金计算结果</t>
  </si>
  <si>
    <t>贷款时间</t>
  </si>
  <si>
    <t>贷款数额</t>
  </si>
  <si>
    <t>年利率（%）</t>
  </si>
  <si>
    <t>贴息起止时间</t>
  </si>
  <si>
    <t>贴息贷款数额</t>
  </si>
  <si>
    <t>应补贴息资金</t>
  </si>
  <si>
    <t>起始日</t>
  </si>
  <si>
    <t>到期日</t>
  </si>
  <si>
    <t>起补日</t>
  </si>
  <si>
    <t>截止日</t>
  </si>
  <si>
    <t>郑如明</t>
  </si>
  <si>
    <t>林益标</t>
  </si>
  <si>
    <t>袁阿四</t>
  </si>
  <si>
    <t>张友权</t>
  </si>
  <si>
    <t>林开峰</t>
  </si>
  <si>
    <t>安永昌</t>
  </si>
  <si>
    <t>林益龙</t>
  </si>
  <si>
    <t>陈平安</t>
  </si>
  <si>
    <t>李海亚</t>
  </si>
  <si>
    <t>陈爱庆</t>
  </si>
  <si>
    <t>舟山市定海区伯利恒农业专业合作社</t>
  </si>
  <si>
    <t>舟山市定海区南岙鼎杰家庭农场</t>
  </si>
  <si>
    <t>包纯军</t>
  </si>
  <si>
    <t>陈志钢</t>
  </si>
  <si>
    <t>叶海龙</t>
  </si>
  <si>
    <t>包于军</t>
  </si>
  <si>
    <t xml:space="preserve">顾秀君
</t>
  </si>
  <si>
    <t>顾秀君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</si>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</sst>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.00_);[Red]\(0.00\)"/>
    <numFmt numFmtId="178" formatCode="0.00_ "/>
    <numFmt numFmtId="179" formatCode="#,##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63"/>
      <name val="黑体"/>
      <family val="3"/>
    </font>
    <font>
      <sz val="10.5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34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178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177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center" vertical="center" wrapText="1"/>
    </xf>
    <xf numFmtId="177" fontId="7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 applyProtection="1">
      <alignment horizontal="center" vertical="center" wrapText="1"/>
      <protection/>
    </xf>
    <xf numFmtId="176" fontId="0" fillId="0" borderId="18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177" fontId="6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179" fontId="6" fillId="33" borderId="13" xfId="0" applyNumberFormat="1" applyFont="1" applyFill="1" applyBorder="1" applyAlignment="1" applyProtection="1">
      <alignment horizontal="center" vertical="center" wrapText="1"/>
      <protection/>
    </xf>
    <xf numFmtId="179" fontId="6" fillId="34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26.625" style="3" bestFit="1" customWidth="1"/>
    <col min="2" max="3" width="10.375" style="4" customWidth="1"/>
    <col min="4" max="4" width="10.25390625" style="5" customWidth="1"/>
    <col min="5" max="5" width="8.375" style="6" customWidth="1"/>
    <col min="6" max="6" width="11.375" style="7" customWidth="1"/>
    <col min="7" max="7" width="12.75390625" style="7" customWidth="1"/>
    <col min="8" max="8" width="12.125" style="8" customWidth="1"/>
    <col min="9" max="9" width="12.25390625" style="3" customWidth="1"/>
    <col min="10" max="16384" width="9.00390625" style="3" customWidth="1"/>
  </cols>
  <sheetData>
    <row r="1" spans="1:9" ht="19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15" customHeight="1"/>
    <row r="3" spans="1:9" ht="14.25">
      <c r="A3" s="10" t="s">
        <v>1</v>
      </c>
      <c r="B3" s="11" t="s">
        <v>2</v>
      </c>
      <c r="C3" s="11"/>
      <c r="D3" s="11"/>
      <c r="E3" s="11"/>
      <c r="F3" s="12" t="s">
        <v>3</v>
      </c>
      <c r="G3" s="12"/>
      <c r="H3" s="12"/>
      <c r="I3" s="12"/>
    </row>
    <row r="4" spans="1:9" ht="14.25">
      <c r="A4" s="13"/>
      <c r="B4" s="14" t="s">
        <v>4</v>
      </c>
      <c r="C4" s="14"/>
      <c r="D4" s="15" t="s">
        <v>5</v>
      </c>
      <c r="E4" s="16" t="s">
        <v>6</v>
      </c>
      <c r="F4" s="14" t="s">
        <v>7</v>
      </c>
      <c r="G4" s="14"/>
      <c r="H4" s="17" t="s">
        <v>8</v>
      </c>
      <c r="I4" s="40" t="s">
        <v>9</v>
      </c>
    </row>
    <row r="5" spans="1:9" ht="14.25">
      <c r="A5" s="13"/>
      <c r="B5" s="14" t="s">
        <v>10</v>
      </c>
      <c r="C5" s="14" t="s">
        <v>11</v>
      </c>
      <c r="D5" s="15"/>
      <c r="E5" s="16"/>
      <c r="F5" s="14" t="s">
        <v>12</v>
      </c>
      <c r="G5" s="14" t="s">
        <v>13</v>
      </c>
      <c r="H5" s="17"/>
      <c r="I5" s="40"/>
    </row>
    <row r="6" spans="1:9" s="1" customFormat="1" ht="14.25">
      <c r="A6" s="18" t="s">
        <v>14</v>
      </c>
      <c r="B6" s="19">
        <v>44909</v>
      </c>
      <c r="C6" s="19">
        <v>45272</v>
      </c>
      <c r="D6" s="20">
        <v>100000</v>
      </c>
      <c r="E6" s="21">
        <v>4.35</v>
      </c>
      <c r="F6" s="19">
        <v>44916</v>
      </c>
      <c r="G6" s="22">
        <v>45271</v>
      </c>
      <c r="H6" s="20">
        <v>100000</v>
      </c>
      <c r="I6" s="41">
        <f aca="true" t="shared" si="0" ref="I6:I31">(G6-F6+1)*3/100*H6/360</f>
        <v>2966.6666666666665</v>
      </c>
    </row>
    <row r="7" spans="1:9" s="1" customFormat="1" ht="14.25">
      <c r="A7" s="18" t="s">
        <v>15</v>
      </c>
      <c r="B7" s="19">
        <v>44686</v>
      </c>
      <c r="C7" s="19">
        <v>45050</v>
      </c>
      <c r="D7" s="20">
        <v>200000</v>
      </c>
      <c r="E7" s="21">
        <v>4.35</v>
      </c>
      <c r="F7" s="19">
        <v>44916</v>
      </c>
      <c r="G7" s="22">
        <v>45027</v>
      </c>
      <c r="H7" s="20">
        <v>200000</v>
      </c>
      <c r="I7" s="41">
        <f t="shared" si="0"/>
        <v>1866.6666666666667</v>
      </c>
    </row>
    <row r="8" spans="1:9" s="1" customFormat="1" ht="14.25">
      <c r="A8" s="18" t="s">
        <v>15</v>
      </c>
      <c r="B8" s="19">
        <v>45029</v>
      </c>
      <c r="C8" s="19">
        <v>45394</v>
      </c>
      <c r="D8" s="20">
        <v>200000</v>
      </c>
      <c r="E8" s="21">
        <v>4.35</v>
      </c>
      <c r="F8" s="22">
        <v>45029</v>
      </c>
      <c r="G8" s="22">
        <v>45280</v>
      </c>
      <c r="H8" s="20">
        <v>200000</v>
      </c>
      <c r="I8" s="41">
        <f t="shared" si="0"/>
        <v>4200</v>
      </c>
    </row>
    <row r="9" spans="1:9" s="1" customFormat="1" ht="14.25">
      <c r="A9" s="18" t="s">
        <v>16</v>
      </c>
      <c r="B9" s="19">
        <v>44686</v>
      </c>
      <c r="C9" s="19">
        <v>45050</v>
      </c>
      <c r="D9" s="20">
        <v>100000</v>
      </c>
      <c r="E9" s="21">
        <v>4.35</v>
      </c>
      <c r="F9" s="19">
        <v>44916</v>
      </c>
      <c r="G9" s="22">
        <v>45026</v>
      </c>
      <c r="H9" s="20">
        <v>100000</v>
      </c>
      <c r="I9" s="41">
        <f t="shared" si="0"/>
        <v>925</v>
      </c>
    </row>
    <row r="10" spans="1:9" s="1" customFormat="1" ht="14.25">
      <c r="A10" s="18" t="s">
        <v>16</v>
      </c>
      <c r="B10" s="19">
        <v>45026</v>
      </c>
      <c r="C10" s="19">
        <v>45391</v>
      </c>
      <c r="D10" s="20">
        <v>150000</v>
      </c>
      <c r="E10" s="21">
        <v>4.35</v>
      </c>
      <c r="F10" s="22">
        <v>45026</v>
      </c>
      <c r="G10" s="22">
        <v>45280</v>
      </c>
      <c r="H10" s="20">
        <v>150000</v>
      </c>
      <c r="I10" s="41">
        <f t="shared" si="0"/>
        <v>3187.5</v>
      </c>
    </row>
    <row r="11" spans="1:9" s="1" customFormat="1" ht="14.25">
      <c r="A11" s="18" t="s">
        <v>17</v>
      </c>
      <c r="B11" s="22">
        <v>44628</v>
      </c>
      <c r="C11" s="22">
        <v>44992</v>
      </c>
      <c r="D11" s="20">
        <v>170000</v>
      </c>
      <c r="E11" s="21">
        <v>4.35</v>
      </c>
      <c r="F11" s="19">
        <v>44916</v>
      </c>
      <c r="G11" s="22">
        <v>44991</v>
      </c>
      <c r="H11" s="20">
        <v>170000</v>
      </c>
      <c r="I11" s="41">
        <f t="shared" si="0"/>
        <v>1076.6666666666665</v>
      </c>
    </row>
    <row r="12" spans="1:9" s="1" customFormat="1" ht="14.25">
      <c r="A12" s="18" t="s">
        <v>17</v>
      </c>
      <c r="B12" s="22">
        <v>44991</v>
      </c>
      <c r="C12" s="22">
        <v>45356</v>
      </c>
      <c r="D12" s="20">
        <v>200000</v>
      </c>
      <c r="E12" s="21">
        <v>4.35</v>
      </c>
      <c r="F12" s="22">
        <v>44991</v>
      </c>
      <c r="G12" s="22">
        <v>45280</v>
      </c>
      <c r="H12" s="20">
        <v>200000</v>
      </c>
      <c r="I12" s="41">
        <f t="shared" si="0"/>
        <v>4833.333333333333</v>
      </c>
    </row>
    <row r="13" spans="1:9" s="1" customFormat="1" ht="14.25">
      <c r="A13" s="18" t="s">
        <v>18</v>
      </c>
      <c r="B13" s="19">
        <v>44675</v>
      </c>
      <c r="C13" s="19">
        <v>45039</v>
      </c>
      <c r="D13" s="20">
        <v>110000</v>
      </c>
      <c r="E13" s="21">
        <v>4.35</v>
      </c>
      <c r="F13" s="19">
        <v>44916</v>
      </c>
      <c r="G13" s="22">
        <v>45039</v>
      </c>
      <c r="H13" s="20">
        <v>110000</v>
      </c>
      <c r="I13" s="41">
        <f t="shared" si="0"/>
        <v>1136.6666666666667</v>
      </c>
    </row>
    <row r="14" spans="1:9" s="1" customFormat="1" ht="14.25">
      <c r="A14" s="18" t="s">
        <v>18</v>
      </c>
      <c r="B14" s="19">
        <v>45040</v>
      </c>
      <c r="C14" s="19">
        <v>45405</v>
      </c>
      <c r="D14" s="20">
        <v>110000</v>
      </c>
      <c r="E14" s="21">
        <v>4.35</v>
      </c>
      <c r="F14" s="22">
        <v>45040</v>
      </c>
      <c r="G14" s="22">
        <v>45280</v>
      </c>
      <c r="H14" s="20">
        <v>110000</v>
      </c>
      <c r="I14" s="41">
        <f t="shared" si="0"/>
        <v>2209.1666666666665</v>
      </c>
    </row>
    <row r="15" spans="1:9" s="2" customFormat="1" ht="14.25">
      <c r="A15" s="18" t="s">
        <v>19</v>
      </c>
      <c r="B15" s="19">
        <v>44628</v>
      </c>
      <c r="C15" s="19">
        <v>44992</v>
      </c>
      <c r="D15" s="20">
        <v>200000</v>
      </c>
      <c r="E15" s="21">
        <v>4.35</v>
      </c>
      <c r="F15" s="19">
        <v>44916</v>
      </c>
      <c r="G15" s="22">
        <v>44987</v>
      </c>
      <c r="H15" s="20">
        <v>200000</v>
      </c>
      <c r="I15" s="41">
        <f t="shared" si="0"/>
        <v>1200</v>
      </c>
    </row>
    <row r="16" spans="1:9" s="2" customFormat="1" ht="14.25">
      <c r="A16" s="18" t="s">
        <v>19</v>
      </c>
      <c r="B16" s="19">
        <v>45128</v>
      </c>
      <c r="C16" s="19">
        <v>45493</v>
      </c>
      <c r="D16" s="20">
        <v>200000</v>
      </c>
      <c r="E16" s="21">
        <v>4.35</v>
      </c>
      <c r="F16" s="19">
        <v>45128</v>
      </c>
      <c r="G16" s="22">
        <v>45280</v>
      </c>
      <c r="H16" s="20">
        <v>200000</v>
      </c>
      <c r="I16" s="41">
        <f t="shared" si="0"/>
        <v>2550</v>
      </c>
    </row>
    <row r="17" spans="1:9" s="1" customFormat="1" ht="14.25">
      <c r="A17" s="18" t="s">
        <v>20</v>
      </c>
      <c r="B17" s="19">
        <v>44908</v>
      </c>
      <c r="C17" s="19">
        <v>45272</v>
      </c>
      <c r="D17" s="20">
        <v>90000</v>
      </c>
      <c r="E17" s="21">
        <v>4.35</v>
      </c>
      <c r="F17" s="19">
        <v>44916</v>
      </c>
      <c r="G17" s="22">
        <v>45271</v>
      </c>
      <c r="H17" s="20">
        <v>90000</v>
      </c>
      <c r="I17" s="41">
        <f t="shared" si="0"/>
        <v>2670</v>
      </c>
    </row>
    <row r="18" spans="1:9" s="1" customFormat="1" ht="14.25">
      <c r="A18" s="18" t="s">
        <v>20</v>
      </c>
      <c r="B18" s="19">
        <v>45271</v>
      </c>
      <c r="C18" s="19">
        <v>45636</v>
      </c>
      <c r="D18" s="20">
        <v>90000</v>
      </c>
      <c r="E18" s="21">
        <v>4.35</v>
      </c>
      <c r="F18" s="19">
        <v>45271</v>
      </c>
      <c r="G18" s="22">
        <v>45280</v>
      </c>
      <c r="H18" s="20">
        <v>90000</v>
      </c>
      <c r="I18" s="41">
        <f t="shared" si="0"/>
        <v>75</v>
      </c>
    </row>
    <row r="19" spans="1:9" s="1" customFormat="1" ht="14.25">
      <c r="A19" s="18" t="s">
        <v>21</v>
      </c>
      <c r="B19" s="19">
        <v>44686</v>
      </c>
      <c r="C19" s="19">
        <v>45050</v>
      </c>
      <c r="D19" s="20">
        <v>50000</v>
      </c>
      <c r="E19" s="21">
        <v>4.35</v>
      </c>
      <c r="F19" s="19">
        <v>44916</v>
      </c>
      <c r="G19" s="22">
        <v>44991</v>
      </c>
      <c r="H19" s="20">
        <v>50000</v>
      </c>
      <c r="I19" s="41">
        <f t="shared" si="0"/>
        <v>316.66666666666663</v>
      </c>
    </row>
    <row r="20" spans="1:9" s="1" customFormat="1" ht="14.25">
      <c r="A20" s="23" t="s">
        <v>21</v>
      </c>
      <c r="B20" s="24">
        <v>44991</v>
      </c>
      <c r="C20" s="24">
        <v>45356</v>
      </c>
      <c r="D20" s="25">
        <v>50000</v>
      </c>
      <c r="E20" s="21">
        <v>4.35</v>
      </c>
      <c r="F20" s="22">
        <v>44991</v>
      </c>
      <c r="G20" s="22">
        <v>45097</v>
      </c>
      <c r="H20" s="20">
        <v>40000</v>
      </c>
      <c r="I20" s="41">
        <f t="shared" si="0"/>
        <v>356.6666666666667</v>
      </c>
    </row>
    <row r="21" spans="1:9" s="1" customFormat="1" ht="14.25">
      <c r="A21" s="26"/>
      <c r="B21" s="27"/>
      <c r="C21" s="27"/>
      <c r="D21" s="28"/>
      <c r="E21" s="21">
        <v>4.35</v>
      </c>
      <c r="F21" s="22">
        <v>44991</v>
      </c>
      <c r="G21" s="22">
        <v>45216</v>
      </c>
      <c r="H21" s="20">
        <v>10000</v>
      </c>
      <c r="I21" s="41">
        <f t="shared" si="0"/>
        <v>188.33333333333334</v>
      </c>
    </row>
    <row r="22" spans="1:9" s="2" customFormat="1" ht="14.25">
      <c r="A22" s="18" t="s">
        <v>22</v>
      </c>
      <c r="B22" s="19">
        <v>44666</v>
      </c>
      <c r="C22" s="19">
        <v>45030</v>
      </c>
      <c r="D22" s="20">
        <v>250000</v>
      </c>
      <c r="E22" s="21">
        <v>4.35</v>
      </c>
      <c r="F22" s="19">
        <v>44916</v>
      </c>
      <c r="G22" s="22">
        <v>45030</v>
      </c>
      <c r="H22" s="20">
        <v>250000</v>
      </c>
      <c r="I22" s="41">
        <f t="shared" si="0"/>
        <v>2395.8333333333335</v>
      </c>
    </row>
    <row r="23" spans="1:9" s="2" customFormat="1" ht="14.25">
      <c r="A23" s="18" t="s">
        <v>22</v>
      </c>
      <c r="B23" s="19">
        <v>45055</v>
      </c>
      <c r="C23" s="19">
        <v>45420</v>
      </c>
      <c r="D23" s="20">
        <v>250000</v>
      </c>
      <c r="E23" s="21">
        <v>4.35</v>
      </c>
      <c r="F23" s="22">
        <v>45055</v>
      </c>
      <c r="G23" s="22">
        <v>45280</v>
      </c>
      <c r="H23" s="20">
        <v>250000</v>
      </c>
      <c r="I23" s="41">
        <f t="shared" si="0"/>
        <v>4708.333333333333</v>
      </c>
    </row>
    <row r="24" spans="1:9" s="1" customFormat="1" ht="14.25">
      <c r="A24" s="18" t="s">
        <v>23</v>
      </c>
      <c r="B24" s="29">
        <v>44736</v>
      </c>
      <c r="C24" s="29">
        <v>45039</v>
      </c>
      <c r="D24" s="30">
        <v>200000</v>
      </c>
      <c r="E24" s="31">
        <v>4.35</v>
      </c>
      <c r="F24" s="29">
        <v>44916</v>
      </c>
      <c r="G24" s="22">
        <v>44944</v>
      </c>
      <c r="H24" s="30">
        <v>200000</v>
      </c>
      <c r="I24" s="41">
        <f t="shared" si="0"/>
        <v>483.3333333333333</v>
      </c>
    </row>
    <row r="25" spans="1:9" s="2" customFormat="1" ht="14.25">
      <c r="A25" s="32" t="s">
        <v>24</v>
      </c>
      <c r="B25" s="19">
        <v>44762</v>
      </c>
      <c r="C25" s="19">
        <v>45126</v>
      </c>
      <c r="D25" s="20">
        <v>100000</v>
      </c>
      <c r="E25" s="21">
        <v>4.35</v>
      </c>
      <c r="F25" s="22">
        <v>44916</v>
      </c>
      <c r="G25" s="22">
        <v>45121</v>
      </c>
      <c r="H25" s="20">
        <v>100000</v>
      </c>
      <c r="I25" s="41">
        <f t="shared" si="0"/>
        <v>1716.6666666666667</v>
      </c>
    </row>
    <row r="26" spans="1:9" s="2" customFormat="1" ht="14.25">
      <c r="A26" s="32" t="s">
        <v>25</v>
      </c>
      <c r="B26" s="19">
        <v>44582</v>
      </c>
      <c r="C26" s="19">
        <v>44945</v>
      </c>
      <c r="D26" s="20">
        <v>500000</v>
      </c>
      <c r="E26" s="21">
        <v>4.35</v>
      </c>
      <c r="F26" s="22">
        <v>44916</v>
      </c>
      <c r="G26" s="22">
        <v>44944</v>
      </c>
      <c r="H26" s="20">
        <v>500000</v>
      </c>
      <c r="I26" s="41">
        <f t="shared" si="0"/>
        <v>1208.3333333333333</v>
      </c>
    </row>
    <row r="27" spans="1:9" s="2" customFormat="1" ht="14.25">
      <c r="A27" s="32" t="s">
        <v>25</v>
      </c>
      <c r="B27" s="19">
        <v>44944</v>
      </c>
      <c r="C27" s="19">
        <v>45308</v>
      </c>
      <c r="D27" s="20">
        <v>500000</v>
      </c>
      <c r="E27" s="21">
        <v>4.35</v>
      </c>
      <c r="F27" s="22">
        <v>44944</v>
      </c>
      <c r="G27" s="22">
        <v>45280</v>
      </c>
      <c r="H27" s="20">
        <v>500000</v>
      </c>
      <c r="I27" s="41">
        <f t="shared" si="0"/>
        <v>14041.666666666666</v>
      </c>
    </row>
    <row r="28" spans="1:9" s="2" customFormat="1" ht="14.25">
      <c r="A28" s="18" t="s">
        <v>26</v>
      </c>
      <c r="B28" s="19">
        <v>44742</v>
      </c>
      <c r="C28" s="19">
        <v>45106</v>
      </c>
      <c r="D28" s="20">
        <v>170000</v>
      </c>
      <c r="E28" s="21">
        <v>4.35</v>
      </c>
      <c r="F28" s="22">
        <v>44916</v>
      </c>
      <c r="G28" s="22">
        <v>45104</v>
      </c>
      <c r="H28" s="20">
        <v>170000</v>
      </c>
      <c r="I28" s="41">
        <f t="shared" si="0"/>
        <v>2677.5</v>
      </c>
    </row>
    <row r="29" spans="1:9" s="2" customFormat="1" ht="14.25">
      <c r="A29" s="18" t="s">
        <v>26</v>
      </c>
      <c r="B29" s="19">
        <v>45104</v>
      </c>
      <c r="C29" s="19">
        <v>45469</v>
      </c>
      <c r="D29" s="20">
        <v>170000</v>
      </c>
      <c r="E29" s="21">
        <v>4.35</v>
      </c>
      <c r="F29" s="22">
        <v>45104</v>
      </c>
      <c r="G29" s="22">
        <v>45280</v>
      </c>
      <c r="H29" s="20">
        <v>170000</v>
      </c>
      <c r="I29" s="41">
        <f t="shared" si="0"/>
        <v>2507.4999999999995</v>
      </c>
    </row>
    <row r="30" spans="1:9" s="2" customFormat="1" ht="14.25">
      <c r="A30" s="18" t="s">
        <v>27</v>
      </c>
      <c r="B30" s="19">
        <v>44645</v>
      </c>
      <c r="C30" s="19">
        <v>45009</v>
      </c>
      <c r="D30" s="20">
        <v>300000</v>
      </c>
      <c r="E30" s="21">
        <v>4.35</v>
      </c>
      <c r="F30" s="22">
        <v>44916</v>
      </c>
      <c r="G30" s="22">
        <v>45009</v>
      </c>
      <c r="H30" s="20">
        <v>300000</v>
      </c>
      <c r="I30" s="41">
        <f t="shared" si="0"/>
        <v>2350</v>
      </c>
    </row>
    <row r="31" spans="1:9" s="2" customFormat="1" ht="14.25">
      <c r="A31" s="18" t="s">
        <v>27</v>
      </c>
      <c r="B31" s="19">
        <v>45012</v>
      </c>
      <c r="C31" s="19">
        <v>45377</v>
      </c>
      <c r="D31" s="20">
        <v>300000</v>
      </c>
      <c r="E31" s="21">
        <v>4.35</v>
      </c>
      <c r="F31" s="22">
        <v>45012</v>
      </c>
      <c r="G31" s="22">
        <v>45280</v>
      </c>
      <c r="H31" s="20">
        <v>300000</v>
      </c>
      <c r="I31" s="41">
        <f t="shared" si="0"/>
        <v>6725</v>
      </c>
    </row>
    <row r="32" spans="1:9" s="2" customFormat="1" ht="14.25">
      <c r="A32" s="18" t="s">
        <v>28</v>
      </c>
      <c r="B32" s="22">
        <v>44792</v>
      </c>
      <c r="C32" s="22">
        <v>45156</v>
      </c>
      <c r="D32" s="20">
        <v>240000</v>
      </c>
      <c r="E32" s="21">
        <v>4.35</v>
      </c>
      <c r="F32" s="22">
        <v>44916</v>
      </c>
      <c r="G32" s="22">
        <v>45156</v>
      </c>
      <c r="H32" s="20">
        <v>240000</v>
      </c>
      <c r="I32" s="41">
        <f aca="true" t="shared" si="1" ref="I32:I38">(G32-F32+1)*3/100*H32/360</f>
        <v>4820</v>
      </c>
    </row>
    <row r="33" spans="1:9" s="2" customFormat="1" ht="14.25">
      <c r="A33" s="18" t="s">
        <v>28</v>
      </c>
      <c r="B33" s="22">
        <v>45156</v>
      </c>
      <c r="C33" s="22">
        <v>45521</v>
      </c>
      <c r="D33" s="20">
        <v>240000</v>
      </c>
      <c r="E33" s="21">
        <v>4.35</v>
      </c>
      <c r="F33" s="22">
        <v>45156</v>
      </c>
      <c r="G33" s="22">
        <v>45280</v>
      </c>
      <c r="H33" s="20">
        <v>240000</v>
      </c>
      <c r="I33" s="41">
        <f t="shared" si="1"/>
        <v>2500</v>
      </c>
    </row>
    <row r="34" spans="1:9" s="1" customFormat="1" ht="14.25">
      <c r="A34" s="18" t="s">
        <v>29</v>
      </c>
      <c r="B34" s="19">
        <v>44978</v>
      </c>
      <c r="C34" s="19">
        <v>45342</v>
      </c>
      <c r="D34" s="20">
        <v>300000</v>
      </c>
      <c r="E34" s="21">
        <v>4.35</v>
      </c>
      <c r="F34" s="22">
        <v>44978</v>
      </c>
      <c r="G34" s="22">
        <v>45246</v>
      </c>
      <c r="H34" s="20">
        <v>300000</v>
      </c>
      <c r="I34" s="41">
        <f t="shared" si="1"/>
        <v>6725</v>
      </c>
    </row>
    <row r="35" spans="1:9" s="1" customFormat="1" ht="14.25">
      <c r="A35" s="18" t="s">
        <v>30</v>
      </c>
      <c r="B35" s="19">
        <v>44649</v>
      </c>
      <c r="C35" s="19">
        <v>45013</v>
      </c>
      <c r="D35" s="20">
        <v>120000</v>
      </c>
      <c r="E35" s="21">
        <v>4.35</v>
      </c>
      <c r="F35" s="22">
        <v>44916</v>
      </c>
      <c r="G35" s="22">
        <v>45005</v>
      </c>
      <c r="H35" s="20">
        <v>120000</v>
      </c>
      <c r="I35" s="41">
        <f t="shared" si="1"/>
        <v>900</v>
      </c>
    </row>
    <row r="36" spans="1:9" s="1" customFormat="1" ht="14.25">
      <c r="A36" s="18" t="s">
        <v>31</v>
      </c>
      <c r="B36" s="19">
        <v>44762</v>
      </c>
      <c r="C36" s="19">
        <v>45126</v>
      </c>
      <c r="D36" s="20">
        <v>80000</v>
      </c>
      <c r="E36" s="21">
        <v>4.35</v>
      </c>
      <c r="F36" s="22">
        <v>44916</v>
      </c>
      <c r="G36" s="22">
        <v>45117</v>
      </c>
      <c r="H36" s="20">
        <v>80000</v>
      </c>
      <c r="I36" s="41">
        <f t="shared" si="1"/>
        <v>1346.6666666666665</v>
      </c>
    </row>
    <row r="37" spans="1:9" s="1" customFormat="1" ht="14.25">
      <c r="A37" s="33" t="s">
        <v>31</v>
      </c>
      <c r="B37" s="19">
        <v>45006</v>
      </c>
      <c r="C37" s="19">
        <v>45371</v>
      </c>
      <c r="D37" s="20">
        <v>120000</v>
      </c>
      <c r="E37" s="21">
        <v>4.35</v>
      </c>
      <c r="F37" s="19">
        <v>45006</v>
      </c>
      <c r="G37" s="22">
        <v>45280</v>
      </c>
      <c r="H37" s="20">
        <v>120000</v>
      </c>
      <c r="I37" s="41">
        <f t="shared" si="1"/>
        <v>2750</v>
      </c>
    </row>
    <row r="38" spans="1:9" s="1" customFormat="1" ht="14.25">
      <c r="A38" s="18" t="s">
        <v>31</v>
      </c>
      <c r="B38" s="19">
        <v>45118</v>
      </c>
      <c r="C38" s="19">
        <v>45483</v>
      </c>
      <c r="D38" s="20">
        <v>80000</v>
      </c>
      <c r="E38" s="21">
        <v>4.35</v>
      </c>
      <c r="F38" s="19">
        <v>45118</v>
      </c>
      <c r="G38" s="22">
        <v>45280</v>
      </c>
      <c r="H38" s="20">
        <v>80000</v>
      </c>
      <c r="I38" s="41">
        <f t="shared" si="1"/>
        <v>1086.6666666666667</v>
      </c>
    </row>
    <row r="39" spans="1:9" ht="15">
      <c r="A39" s="34"/>
      <c r="B39" s="35"/>
      <c r="C39" s="35"/>
      <c r="D39" s="36">
        <f>SUM(D6:D38)</f>
        <v>5940000</v>
      </c>
      <c r="E39" s="37"/>
      <c r="F39" s="35"/>
      <c r="G39" s="35"/>
      <c r="H39" s="38">
        <f>SUM(H6:H38)</f>
        <v>5940000</v>
      </c>
      <c r="I39" s="42">
        <f>SUM(I6:I38)</f>
        <v>88700.83333333334</v>
      </c>
    </row>
    <row r="41" ht="14.25">
      <c r="A41" s="39" t="s">
        <v>32</v>
      </c>
    </row>
  </sheetData>
  <sheetProtection/>
  <mergeCells count="14">
    <mergeCell ref="A1:I1"/>
    <mergeCell ref="B3:E3"/>
    <mergeCell ref="F3:I3"/>
    <mergeCell ref="B4:C4"/>
    <mergeCell ref="F4:G4"/>
    <mergeCell ref="A3:A5"/>
    <mergeCell ref="A20:A21"/>
    <mergeCell ref="B20:B21"/>
    <mergeCell ref="C20:C21"/>
    <mergeCell ref="D4:D5"/>
    <mergeCell ref="D20:D21"/>
    <mergeCell ref="E4:E5"/>
    <mergeCell ref="H4:H5"/>
    <mergeCell ref="I4:I5"/>
  </mergeCells>
  <printOptions/>
  <pageMargins left="0.75" right="0.75" top="0.66" bottom="1" header="0.44" footer="0.5"/>
  <pageSetup fitToHeight="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芳</cp:lastModifiedBy>
  <cp:lastPrinted>2020-01-21T06:58:02Z</cp:lastPrinted>
  <dcterms:created xsi:type="dcterms:W3CDTF">1996-12-17T01:32:42Z</dcterms:created>
  <dcterms:modified xsi:type="dcterms:W3CDTF">2024-03-13T07:52:09Z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05FF84F131544A4CB47495AE720DD5C0_12</vt:lpwstr>
  </property>
  <property fmtid="{D5CDD505-2E9C-101B-9397-08002B2CF9AE}" pid="4" name="KSOProductBuildV">
    <vt:lpwstr>2052-12.1.0.16388</vt:lpwstr>
  </property>
</Properties>
</file>